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09E92D21-4FC6-446E-86ED-D9A7312EC1C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" sheetId="1" r:id="rId1"/>
  </sheets>
  <externalReferences>
    <externalReference r:id="rId2"/>
  </externalReferences>
  <definedNames>
    <definedName name="rngInvoice">'[1]SIJEČANJ 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" i="1" l="1"/>
  <c r="C9" i="1" a="1"/>
  <c r="C9" i="1" s="1"/>
  <c r="B9" i="1" a="1"/>
  <c r="B9" i="1" s="1"/>
  <c r="C8" i="1" a="1"/>
  <c r="C8" i="1" s="1"/>
  <c r="B8" i="1" a="1"/>
  <c r="B8" i="1" s="1"/>
</calcChain>
</file>

<file path=xl/sharedStrings.xml><?xml version="1.0" encoding="utf-8"?>
<sst xmlns="http://schemas.openxmlformats.org/spreadsheetml/2006/main" count="21" uniqueCount="19">
  <si>
    <t>Naziv ustanove: OŠ M. P. Katančića Valpovo</t>
  </si>
  <si>
    <t>Adresa: Ive Lole Ribara 3</t>
  </si>
  <si>
    <t>T: Telefonski broj: 031/496-723</t>
  </si>
  <si>
    <t>E-pošta: ured@oskatancic.hr</t>
  </si>
  <si>
    <t>Poštanski broj i grad: 31550 Valpovo</t>
  </si>
  <si>
    <t>OIB: 04102082761</t>
  </si>
  <si>
    <t>Web-mjesto: https://oskatancic.hr/</t>
  </si>
  <si>
    <t>INFORMACIJE O TROŠENJU SREDSTAVA</t>
  </si>
  <si>
    <t>Naziv primatelja</t>
  </si>
  <si>
    <t>OIB primatelja</t>
  </si>
  <si>
    <t>Sjedište primatelja</t>
  </si>
  <si>
    <t>Vrsta rashoda i izdatka</t>
  </si>
  <si>
    <t>Iznos</t>
  </si>
  <si>
    <t>ZAPOSLENICI</t>
  </si>
  <si>
    <t>3132 DOPRINOSI NA OBVEZNO ZDRAVSTVENO OSIGURANJE</t>
  </si>
  <si>
    <t>3212 NAKNADA ZA PRIJEVOZ</t>
  </si>
  <si>
    <t>UKUPNO:</t>
  </si>
  <si>
    <t>Kolovoz  2026.</t>
  </si>
  <si>
    <t>3111 BRUTO PLAĆE ZA REDOVAN RAD  ZA  7/26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</si>
</sst>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4" formatCode="_-* #,##0.00\ &quot;kn&quot;_-;\-* #,##0.00\ &quot;kn&quot;_-;_-* &quot;-&quot;??\ &quot;kn&quot;_-;_-@_-"/>
    <numFmt numFmtId="164" formatCode="_-* #,##0.00\ _k_n_-;\-* #,##0.00\ _k_n_-;_-* &quot;-&quot;??\ _k_n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4" tint="-0.499984740745262"/>
      <name val="Calibri Light"/>
      <family val="2"/>
      <charset val="238"/>
      <scheme val="major"/>
    </font>
    <font>
      <sz val="12"/>
      <color theme="4" tint="-0.499984740745262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5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ck">
        <color theme="2"/>
      </top>
      <bottom/>
      <diagonal/>
    </border>
    <border>
      <left/>
      <right/>
      <top style="thick">
        <color theme="4" tint="0.59996337778862885"/>
      </top>
      <bottom/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1" fillId="2" borderId="0" applyNumberFormat="0" applyBorder="0" applyAlignment="0" applyProtection="0"/>
  </cellStyleXfs>
  <cellXfs count="23">
    <xf numFmtId="0" fontId="0" fillId="0" borderId="0" xfId="0"/>
    <xf numFmtId="0" fontId="2" fillId="0" borderId="0" xfId="1" applyAlignment="1" applyProtection="1">
      <alignment vertical="top" wrapText="1"/>
    </xf>
    <xf numFmtId="0" fontId="5" fillId="3" borderId="0" xfId="0" applyFont="1" applyFill="1" applyAlignment="1">
      <alignment vertical="top" wrapText="1"/>
    </xf>
    <xf numFmtId="0" fontId="5" fillId="0" borderId="0" xfId="0" applyFont="1" applyAlignment="1">
      <alignment vertical="top" wrapText="1"/>
    </xf>
    <xf numFmtId="0" fontId="6" fillId="2" borderId="3" xfId="4" applyFont="1" applyBorder="1" applyAlignment="1">
      <alignment horizontal="left" vertical="center" wrapText="1"/>
    </xf>
    <xf numFmtId="0" fontId="1" fillId="2" borderId="0" xfId="4" applyAlignment="1" applyProtection="1">
      <alignment vertical="top" wrapText="1"/>
    </xf>
    <xf numFmtId="0" fontId="6" fillId="2" borderId="0" xfId="4" applyFont="1" applyAlignment="1">
      <alignment horizontal="left" vertical="center" wrapText="1"/>
    </xf>
    <xf numFmtId="0" fontId="7" fillId="0" borderId="0" xfId="2" applyFont="1" applyBorder="1" applyAlignment="1" applyProtection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0" xfId="3" applyFill="1" applyBorder="1" applyAlignment="1" applyProtection="1">
      <alignment horizontal="center" vertical="center"/>
    </xf>
    <xf numFmtId="0" fontId="5" fillId="0" borderId="0" xfId="0" applyFont="1" applyAlignment="1">
      <alignment vertical="center"/>
    </xf>
    <xf numFmtId="0" fontId="5" fillId="3" borderId="0" xfId="0" applyFont="1" applyFill="1" applyAlignment="1">
      <alignment vertical="center"/>
    </xf>
    <xf numFmtId="0" fontId="0" fillId="3" borderId="0" xfId="0" applyFill="1" applyAlignment="1">
      <alignment horizontal="center" vertical="center"/>
    </xf>
    <xf numFmtId="44" fontId="0" fillId="3" borderId="0" xfId="0" applyNumberFormat="1" applyFill="1" applyAlignment="1">
      <alignment horizontal="center" vertical="center"/>
    </xf>
    <xf numFmtId="44" fontId="0" fillId="3" borderId="0" xfId="0" applyNumberFormat="1" applyFill="1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0" fontId="5" fillId="0" borderId="0" xfId="0" applyFont="1" applyAlignment="1">
      <alignment horizontal="center" vertical="top" wrapText="1"/>
    </xf>
    <xf numFmtId="0" fontId="7" fillId="0" borderId="0" xfId="2" applyFont="1" applyBorder="1" applyAlignment="1" applyProtection="1">
      <alignment horizontal="center" vertical="center"/>
    </xf>
    <xf numFmtId="0" fontId="2" fillId="0" borderId="0" xfId="1" applyAlignment="1" applyProtection="1">
      <alignment horizontal="center" vertical="center" wrapText="1"/>
    </xf>
    <xf numFmtId="0" fontId="6" fillId="2" borderId="3" xfId="4" applyFont="1" applyBorder="1" applyAlignment="1">
      <alignment horizontal="left" vertical="center" wrapText="1"/>
    </xf>
    <xf numFmtId="0" fontId="6" fillId="2" borderId="4" xfId="4" applyFont="1" applyBorder="1" applyAlignment="1">
      <alignment horizontal="center" vertical="center" wrapText="1"/>
    </xf>
    <xf numFmtId="0" fontId="6" fillId="2" borderId="0" xfId="4" applyFont="1" applyAlignment="1">
      <alignment horizontal="left" vertical="center" wrapText="1"/>
    </xf>
    <xf numFmtId="0" fontId="6" fillId="2" borderId="0" xfId="4" applyFont="1" applyAlignment="1">
      <alignment horizontal="center" vertical="center" wrapText="1"/>
    </xf>
  </cellXfs>
  <cellStyles count="5">
    <cellStyle name="60% - Accent1" xfId="4" builtinId="32"/>
    <cellStyle name="Heading 1" xfId="2" builtinId="16"/>
    <cellStyle name="Heading 3" xfId="3" builtinId="18"/>
    <cellStyle name="Normal" xfId="0" builtinId="0"/>
    <cellStyle name="Title" xfId="1" builtinId="15"/>
  </cellStyles>
  <dxfs count="22"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4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TableStyle="TableStyleMedium2" defaultPivotStyle="PivotStyleLight16">
    <tableStyle name="Tablica izlaznih faktura" pivot="0" count="7" xr9:uid="{00000000-0011-0000-FFFF-FFFF00000000}">
      <tableStyleElement type="wholeTable" dxfId="21"/>
      <tableStyleElement type="headerRow" dxfId="20"/>
      <tableStyleElement type="totalRow" dxfId="19"/>
      <tableStyleElement type="firstColumn" dxfId="18"/>
      <tableStyleElement type="lastColumn" dxfId="17"/>
      <tableStyleElement type="firstRowStripe" dxfId="16"/>
      <tableStyleElement type="firstColumnStripe" dxfId="15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Informacije%20o%20tro&#353;enju%20sredstava%20za%20sije&#269;anj%202024.%20godine%20-%20O&#352;%20M.P.Katan&#269;i&#263;a%20Valpov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IJEČANJ "/>
      <sheetName val="VELJAČA"/>
    </sheetNames>
    <sheetDataSet>
      <sheetData sheetId="0"/>
      <sheetData sheetId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8BACA476-0AAC-4C8C-BE86-B52A9B8BE7FF}" name="FakturaProjekta3" displayName="FakturaProjekta3" ref="A6:E10" dataDxfId="14" totalsRowDxfId="13">
  <autoFilter ref="A6:E10" xr:uid="{EA2C5D0C-A255-4BFA-9F3F-9F62DDD8FEBF}"/>
  <tableColumns count="5">
    <tableColumn id="7" xr3:uid="{83BF5483-12AC-42D7-A2A6-829FC1C42FF3}" name="Naziv primatelja" dataDxfId="12" totalsRowDxfId="11">
      <calculatedColumnFormula array="1">IFERROR(INDEX(#REF!,SMALL(IF(#REF!=rngInvoice,ROW(#REF!)-ROW(#REF!)), ROW(1:1)), MATCH($A$6,#REF!, 0)),"")</calculatedColumnFormula>
    </tableColumn>
    <tableColumn id="8" xr3:uid="{748B6283-FF04-439E-A699-76853C6B1BEB}" name="OIB primatelja" dataDxfId="10" totalsRowDxfId="9">
      <calculatedColumnFormula array="1">IFERROR(INDEX(#REF!,SMALL(IF(#REF!=rngInvoice,ROW(#REF!)-ROW(#REF!)), ROW(1:1)), MATCH($B$6,#REF!, 0)),"")</calculatedColumnFormula>
    </tableColumn>
    <tableColumn id="10" xr3:uid="{DD185A01-A221-4AB5-826F-C0D56D76841B}" name="Sjedište primatelja" dataDxfId="8" totalsRowDxfId="7">
      <calculatedColumnFormula array="1">IFERROR(INDEX(#REF!,SMALL(IF(#REF!=rngInvoice,ROW(#REF!)-ROW(#REF!)), ROW(1:1)), MATCH($C$6,#REF!, 0)),"")</calculatedColumnFormula>
    </tableColumn>
    <tableColumn id="3" xr3:uid="{936E2DC5-406E-4C24-9C6D-0C9D99D43C30}" name="Vrsta rashoda i izdatka" dataDxfId="6" totalsRowDxfId="5"/>
    <tableColumn id="11" xr3:uid="{4A85A33B-4371-46F9-9C39-CBD8BCD191F5}" name="Iznos" totalsRowFunction="count" dataDxfId="4" totalsRowDxfId="3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0"/>
  <sheetViews>
    <sheetView tabSelected="1" workbookViewId="0">
      <selection activeCell="C22" sqref="C22"/>
    </sheetView>
  </sheetViews>
  <sheetFormatPr defaultColWidth="9" defaultRowHeight="12.75" x14ac:dyDescent="0.25"/>
  <cols>
    <col min="1" max="1" width="37.140625" style="16" customWidth="1"/>
    <col min="2" max="2" width="24.7109375" style="16" customWidth="1"/>
    <col min="3" max="3" width="27.5703125" style="16" customWidth="1"/>
    <col min="4" max="4" width="31.5703125" style="16" customWidth="1"/>
    <col min="5" max="5" width="21.42578125" style="16" customWidth="1"/>
    <col min="6" max="6" width="0.28515625" style="3" customWidth="1"/>
    <col min="7" max="7" width="11.28515625" style="2" customWidth="1"/>
    <col min="8" max="9" width="9" style="3"/>
    <col min="10" max="12" width="9.42578125" style="3" customWidth="1"/>
    <col min="13" max="16384" width="9" style="3"/>
  </cols>
  <sheetData>
    <row r="1" spans="1:7" ht="24" thickBot="1" x14ac:dyDescent="0.3">
      <c r="A1" s="18" t="s">
        <v>0</v>
      </c>
      <c r="B1" s="18"/>
      <c r="C1" s="18"/>
      <c r="D1" s="18"/>
      <c r="E1" s="18"/>
      <c r="F1" s="1"/>
    </row>
    <row r="2" spans="1:7" ht="30.75" thickTop="1" x14ac:dyDescent="0.25">
      <c r="A2" s="19" t="s">
        <v>1</v>
      </c>
      <c r="B2" s="19"/>
      <c r="C2" s="4" t="s">
        <v>2</v>
      </c>
      <c r="D2" s="20" t="s">
        <v>3</v>
      </c>
      <c r="E2" s="20"/>
      <c r="F2" s="5"/>
    </row>
    <row r="3" spans="1:7" ht="36" customHeight="1" x14ac:dyDescent="0.25">
      <c r="A3" s="21" t="s">
        <v>4</v>
      </c>
      <c r="B3" s="21"/>
      <c r="C3" s="6" t="s">
        <v>5</v>
      </c>
      <c r="D3" s="22" t="s">
        <v>6</v>
      </c>
      <c r="E3" s="22"/>
      <c r="F3" s="5"/>
    </row>
    <row r="4" spans="1:7" ht="26.45" customHeight="1" x14ac:dyDescent="0.25">
      <c r="A4" s="7" t="s">
        <v>17</v>
      </c>
      <c r="B4" s="8"/>
      <c r="C4" s="8"/>
      <c r="D4" s="8"/>
      <c r="E4" s="8"/>
    </row>
    <row r="5" spans="1:7" ht="27.6" customHeight="1" x14ac:dyDescent="0.25">
      <c r="A5" s="17" t="s">
        <v>7</v>
      </c>
      <c r="B5" s="17"/>
      <c r="C5" s="17"/>
      <c r="D5" s="17"/>
      <c r="E5" s="17"/>
    </row>
    <row r="6" spans="1:7" s="10" customFormat="1" ht="15" x14ac:dyDescent="0.25">
      <c r="A6" s="9" t="s">
        <v>8</v>
      </c>
      <c r="B6" s="9" t="s">
        <v>9</v>
      </c>
      <c r="C6" s="9" t="s">
        <v>10</v>
      </c>
      <c r="D6" s="9" t="s">
        <v>11</v>
      </c>
      <c r="E6" s="9" t="s">
        <v>12</v>
      </c>
      <c r="G6" s="11"/>
    </row>
    <row r="7" spans="1:7" s="10" customFormat="1" ht="30" x14ac:dyDescent="0.25">
      <c r="A7" s="12" t="s">
        <v>13</v>
      </c>
      <c r="B7" s="12"/>
      <c r="C7" s="13"/>
      <c r="D7" s="14" t="s">
        <v>18</v>
      </c>
      <c r="E7" s="15">
        <v>190432.67</v>
      </c>
      <c r="G7" s="11"/>
    </row>
    <row r="8" spans="1:7" s="10" customFormat="1" ht="30" x14ac:dyDescent="0.25">
      <c r="A8" s="12" t="s">
        <v>13</v>
      </c>
      <c r="B8" s="12" t="str">
        <f t="array" ref="B8">IFERROR(INDEX(#REF!,SMALL(IF(#REF!=rngInvoice,ROW(#REF!)-ROW(#REF!)), ROW(2:2)), MATCH($B$6,#REF!, 0)),"")</f>
        <v/>
      </c>
      <c r="C8" s="13" t="str">
        <f t="array" ref="C8">IFERROR(INDEX(#REF!,SMALL(IF(#REF!=rngInvoice,ROW(#REF!)-ROW(#REF!)), ROW(2:2)), MATCH($C$6,#REF!, 0)),"")</f>
        <v/>
      </c>
      <c r="D8" s="14" t="s">
        <v>14</v>
      </c>
      <c r="E8" s="15">
        <v>31421.4</v>
      </c>
      <c r="G8" s="11"/>
    </row>
    <row r="9" spans="1:7" s="10" customFormat="1" ht="30" customHeight="1" x14ac:dyDescent="0.25">
      <c r="A9" s="12" t="s">
        <v>13</v>
      </c>
      <c r="B9" s="12" t="str">
        <f t="array" ref="B9">IFERROR(INDEX(#REF!,SMALL(IF(#REF!=rngInvoice,ROW(#REF!)-ROW(#REF!)), ROW(2:2)), MATCH($B$6,#REF!, 0)),"")</f>
        <v/>
      </c>
      <c r="C9" s="13" t="str">
        <f t="array" ref="C9">IFERROR(INDEX(#REF!,SMALL(IF(#REF!=rngInvoice,ROW(#REF!)-ROW(#REF!)), ROW(2:2)), MATCH($C$6,#REF!, 0)),"")</f>
        <v/>
      </c>
      <c r="D9" s="14" t="s">
        <v>15</v>
      </c>
      <c r="E9" s="15">
        <v>985.93</v>
      </c>
      <c r="G9" s="11"/>
    </row>
    <row r="10" spans="1:7" ht="15" x14ac:dyDescent="0.25">
      <c r="A10" s="12" t="s">
        <v>16</v>
      </c>
      <c r="B10" s="12"/>
      <c r="C10" s="13"/>
      <c r="D10" s="14"/>
      <c r="E10" s="15">
        <f>SUM(E7:E9)</f>
        <v>222840</v>
      </c>
    </row>
  </sheetData>
  <mergeCells count="6">
    <mergeCell ref="A5:E5"/>
    <mergeCell ref="A1:E1"/>
    <mergeCell ref="A2:B2"/>
    <mergeCell ref="D2:E2"/>
    <mergeCell ref="A3:B3"/>
    <mergeCell ref="D3:E3"/>
  </mergeCells>
  <phoneticPr fontId="9" type="noConversion"/>
  <conditionalFormatting sqref="A7:D10">
    <cfRule type="expression" dxfId="2" priority="8">
      <formula>MOD(ROW(),2)=0</formula>
    </cfRule>
  </conditionalFormatting>
  <conditionalFormatting sqref="E7:E10">
    <cfRule type="expression" dxfId="1" priority="6">
      <formula>MOD(ROW(),2)=0</formula>
    </cfRule>
    <cfRule type="expression" dxfId="0" priority="7">
      <formula>MOD(ROW(),2)=1</formula>
    </cfRule>
  </conditionalFormatting>
  <pageMargins left="0.7" right="0.7" top="0.75" bottom="0.75" header="0.3" footer="0.3"/>
  <pageSetup paperSize="9" scale="85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2026-09-10T10:47:38Z</dcterms:modified>
</cp:coreProperties>
</file>